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RASMUS\Dokumente\GA\"/>
    </mc:Choice>
  </mc:AlternateContent>
  <bookViews>
    <workbookView xWindow="0" yWindow="0" windowWidth="22740" windowHeight="12270"/>
  </bookViews>
  <sheets>
    <sheet name="Tabelle1" sheetId="1" r:id="rId1"/>
    <sheet name="Tabelle2" sheetId="2" r:id="rId2"/>
    <sheet name="Tabelle3" sheetId="3" r:id="rId3"/>
  </sheets>
  <definedNames>
    <definedName name="ENDDATE">Tabelle1!$C$7</definedName>
    <definedName name="STARTDATE">Tabelle1!$B$7</definedName>
  </definedNames>
  <calcPr calcId="162913"/>
</workbook>
</file>

<file path=xl/calcChain.xml><?xml version="1.0" encoding="utf-8"?>
<calcChain xmlns="http://schemas.openxmlformats.org/spreadsheetml/2006/main">
  <c r="D7" i="1" l="1"/>
  <c r="B10" i="1" l="1"/>
  <c r="B20" i="1" l="1"/>
  <c r="B15" i="1"/>
  <c r="F7" i="1"/>
  <c r="E7" i="1"/>
  <c r="B17" i="1" l="1"/>
  <c r="B22" i="1"/>
  <c r="B12" i="1"/>
</calcChain>
</file>

<file path=xl/sharedStrings.xml><?xml version="1.0" encoding="utf-8"?>
<sst xmlns="http://schemas.openxmlformats.org/spreadsheetml/2006/main" count="31" uniqueCount="26">
  <si>
    <t>Start</t>
  </si>
  <si>
    <t>Ende</t>
  </si>
  <si>
    <t>Tagessatz</t>
  </si>
  <si>
    <t>Ländergruppe 1</t>
  </si>
  <si>
    <t>Ländergruppe 2</t>
  </si>
  <si>
    <t>Ländergruppe 3</t>
  </si>
  <si>
    <t>Gesamt Tage</t>
  </si>
  <si>
    <t xml:space="preserve">Erster Tag an dem Sie an der Partneruniversität anwesend sein müssen: z.B. Orientation Day, Vorlesungsbegin, Sprachkurs, </t>
  </si>
  <si>
    <t>Mopbilitätsphase (2.2)</t>
  </si>
  <si>
    <t>Monate (2.2)</t>
  </si>
  <si>
    <t>Tage (2.3)</t>
  </si>
  <si>
    <t>Gesamtförderung (3.1):</t>
  </si>
  <si>
    <t>Monatsförderung (3.1):</t>
  </si>
  <si>
    <t xml:space="preserve">Zusätzliche Tage (3.1): </t>
  </si>
  <si>
    <t xml:space="preserve">Gesamtförderung (3.1): </t>
  </si>
  <si>
    <t>Monatssatz</t>
  </si>
  <si>
    <t xml:space="preserve">Es sind nur die gelben Felder von Ihnen zu befüllen. Ihre Förderung wird dann automatisch berechnet. </t>
  </si>
  <si>
    <t>Die Zahlen (2.2), (2.3) etc. sind die Felder im Grant Agreement in welche das Ergebnis einzutragen ist.</t>
  </si>
  <si>
    <t>450 € monatl.</t>
  </si>
  <si>
    <t>390 € monatl.</t>
  </si>
  <si>
    <t>330 € monatl.</t>
  </si>
  <si>
    <t>Letzter Tag an dem Sie an der Partneruniversität anwesend sein müssen: z.B. letzter Prüfungstag, Farewell Event</t>
  </si>
  <si>
    <t>Grant Agreement 2019/20 - Kalkulation</t>
  </si>
  <si>
    <r>
      <t xml:space="preserve">Ländergruppe 1: </t>
    </r>
    <r>
      <rPr>
        <sz val="11"/>
        <color theme="1"/>
        <rFont val="Calibri"/>
        <family val="2"/>
        <scheme val="minor"/>
      </rPr>
      <t>(Dänemark, Finnland, Irland, Island, Liechtenstein, Luxemburg, Norwegen, Schweden, Vereinigtes Königreich)</t>
    </r>
  </si>
  <si>
    <r>
      <t xml:space="preserve">Ländergruppe 2: </t>
    </r>
    <r>
      <rPr>
        <sz val="11"/>
        <color theme="1"/>
        <rFont val="Calibri"/>
        <family val="2"/>
        <scheme val="minor"/>
      </rPr>
      <t>(Belgien, Frankreich, Griechenland, Italien, Malta, Niederlande, Österreich, Portugal, Spanien, Zypern)</t>
    </r>
  </si>
  <si>
    <r>
      <t xml:space="preserve">Ländergruppe 3: </t>
    </r>
    <r>
      <rPr>
        <sz val="11"/>
        <color theme="1"/>
        <rFont val="Calibri"/>
        <family val="2"/>
        <scheme val="minor"/>
      </rPr>
      <t>(Bulgarien, Estland, Koratien, Lettland, Litauen, Polen, Rumänien, Slowakei, Slowenien, EJR Mazedonien, Tschechische Republik, Türkei, Ungarn)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</si>
</sst>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2" fontId="5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Font="1"/>
    <xf numFmtId="0" fontId="4" fillId="0" borderId="0" xfId="0" applyFont="1" applyAlignment="1"/>
    <xf numFmtId="0" fontId="2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0" sqref="A20"/>
    </sheetView>
  </sheetViews>
  <sheetFormatPr baseColWidth="10" defaultRowHeight="15" x14ac:dyDescent="0.25"/>
  <cols>
    <col min="1" max="1" width="22.5703125" customWidth="1"/>
    <col min="2" max="2" width="27" customWidth="1"/>
    <col min="3" max="3" width="26.85546875" customWidth="1"/>
    <col min="4" max="4" width="15" customWidth="1"/>
    <col min="5" max="5" width="13.85546875" customWidth="1"/>
    <col min="6" max="6" width="14.42578125" customWidth="1"/>
  </cols>
  <sheetData>
    <row r="1" spans="1:10" s="22" customFormat="1" ht="26.25" x14ac:dyDescent="0.4">
      <c r="A1" s="22" t="s">
        <v>22</v>
      </c>
    </row>
    <row r="2" spans="1:10" s="9" customFormat="1" ht="18" customHeight="1" x14ac:dyDescent="0.4"/>
    <row r="3" spans="1:10" s="9" customFormat="1" ht="18" customHeight="1" x14ac:dyDescent="0.4">
      <c r="A3" s="16" t="s">
        <v>16</v>
      </c>
      <c r="B3" s="17"/>
      <c r="C3" s="17"/>
      <c r="D3" s="17"/>
      <c r="E3" s="14"/>
      <c r="F3" s="14"/>
      <c r="G3" s="14"/>
    </row>
    <row r="4" spans="1:10" s="9" customFormat="1" ht="18" customHeight="1" x14ac:dyDescent="0.4">
      <c r="A4" s="18" t="s">
        <v>17</v>
      </c>
      <c r="B4" s="18"/>
      <c r="C4" s="18"/>
      <c r="D4" s="18"/>
    </row>
    <row r="5" spans="1:10" ht="75.75" customHeight="1" x14ac:dyDescent="0.25">
      <c r="A5" s="2"/>
      <c r="B5" s="2" t="s">
        <v>7</v>
      </c>
      <c r="C5" s="2" t="s">
        <v>21</v>
      </c>
      <c r="D5" s="15"/>
    </row>
    <row r="6" spans="1:10" x14ac:dyDescent="0.25">
      <c r="B6" s="5" t="s">
        <v>0</v>
      </c>
      <c r="C6" s="5" t="s">
        <v>1</v>
      </c>
      <c r="D6" s="5" t="s">
        <v>6</v>
      </c>
      <c r="E6" s="5" t="s">
        <v>9</v>
      </c>
      <c r="F6" s="5" t="s">
        <v>10</v>
      </c>
    </row>
    <row r="7" spans="1:10" x14ac:dyDescent="0.25">
      <c r="A7" s="6" t="s">
        <v>8</v>
      </c>
      <c r="B7" s="4">
        <v>43709</v>
      </c>
      <c r="C7" s="4">
        <v>43820</v>
      </c>
      <c r="D7" s="13">
        <f>(YEAR(ENDDATE)-YEAR(STARTDATE))* 360 + (MONTH(ENDDATE)-MONTH(STARTDATE)) * 30 + ( IF( DAY(ENDDATE)=31,30,DAY(ENDDATE)) - IF( DAY(STARTDATE)=31,30,DAY(STARTDATE)) ) + 1</f>
        <v>111</v>
      </c>
      <c r="E7" s="1">
        <f>IF(D7-360&gt;0,INT(D7/30),IF(D7-330&gt;0,INT(D7/30),IF(D7-300&gt;0,INT(D7/30),IF(D7-270&gt;0,INT(D7/30),IF(D7-240&gt;0,INT(D7/30),IF(D7-210&gt;0,INT(D7/30),IF(D7-180&gt;0,INT(D7/30),IF(D7-150&gt;0,INT(D7/30),IF(D7-120&gt;0,INT(D7/30),IF(D7-90&gt;0,INT(D7/30),IF(D7-60&gt;0,INT(D7/30),IF(D7-30&gt;0,INT(D7/30),0))))))))))))</f>
        <v>3</v>
      </c>
      <c r="F7" s="1">
        <f>IF(D7-360&gt;0,D7-360,IF(D7-330&gt;0,D7-330,IF(D7-300&gt;0,D7-300,IF(D7-270&gt;0,D7-270,IF(D7-240&gt;0,D7-240,IF(D7-210&gt;0,D7-210,IF(D7-180&gt;0,D7-180,IF(D7-150&gt;0,D7-150,IF(D7-120&gt;0,D7-120,IF(D7-90&gt;0,D7-90,IF(D7-60&gt;0,D7-60,IF(D7-30&gt;0,D7-30,0))))))))))))</f>
        <v>21</v>
      </c>
    </row>
    <row r="9" spans="1:10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t="s">
        <v>11</v>
      </c>
      <c r="B10" s="7">
        <f>D7*B26</f>
        <v>1665</v>
      </c>
      <c r="C10" s="11"/>
      <c r="D10" s="21"/>
    </row>
    <row r="11" spans="1:10" x14ac:dyDescent="0.25">
      <c r="A11" t="s">
        <v>12</v>
      </c>
      <c r="B11" s="7">
        <v>450</v>
      </c>
      <c r="D11" s="10"/>
    </row>
    <row r="12" spans="1:10" x14ac:dyDescent="0.25">
      <c r="A12" t="s">
        <v>13</v>
      </c>
      <c r="B12" s="7">
        <f>F7*B26</f>
        <v>315</v>
      </c>
      <c r="C12" s="8"/>
      <c r="D12" s="10"/>
    </row>
    <row r="13" spans="1:10" x14ac:dyDescent="0.25">
      <c r="B13" s="7"/>
    </row>
    <row r="14" spans="1:10" x14ac:dyDescent="0.25">
      <c r="A14" s="23" t="s">
        <v>24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t="s">
        <v>14</v>
      </c>
      <c r="B15" s="7">
        <f>D7*B27</f>
        <v>1443</v>
      </c>
      <c r="D15" s="10"/>
    </row>
    <row r="16" spans="1:10" x14ac:dyDescent="0.25">
      <c r="A16" t="s">
        <v>12</v>
      </c>
      <c r="B16" s="7">
        <v>390</v>
      </c>
      <c r="D16" s="10"/>
    </row>
    <row r="17" spans="1:10" x14ac:dyDescent="0.25">
      <c r="A17" t="s">
        <v>13</v>
      </c>
      <c r="B17" s="7">
        <f>F7*B27</f>
        <v>273</v>
      </c>
      <c r="D17" s="10"/>
    </row>
    <row r="18" spans="1:10" x14ac:dyDescent="0.25">
      <c r="B18" s="7"/>
    </row>
    <row r="19" spans="1:10" x14ac:dyDescent="0.25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t="s">
        <v>14</v>
      </c>
      <c r="B20" s="7">
        <f>D7*B28</f>
        <v>1221</v>
      </c>
      <c r="D20" s="10"/>
    </row>
    <row r="21" spans="1:10" x14ac:dyDescent="0.25">
      <c r="A21" t="s">
        <v>12</v>
      </c>
      <c r="B21" s="7">
        <v>330</v>
      </c>
      <c r="D21" s="10"/>
    </row>
    <row r="22" spans="1:10" x14ac:dyDescent="0.25">
      <c r="A22" t="s">
        <v>13</v>
      </c>
      <c r="B22" s="7">
        <f>F7*B28</f>
        <v>231</v>
      </c>
      <c r="D22" s="10"/>
    </row>
    <row r="23" spans="1:10" x14ac:dyDescent="0.25">
      <c r="B23" s="7"/>
      <c r="D23" s="10"/>
    </row>
    <row r="24" spans="1:10" x14ac:dyDescent="0.25">
      <c r="B24" s="7"/>
    </row>
    <row r="25" spans="1:10" x14ac:dyDescent="0.25">
      <c r="B25" s="5" t="s">
        <v>2</v>
      </c>
      <c r="C25" s="19" t="s">
        <v>15</v>
      </c>
      <c r="D25" s="19"/>
      <c r="E25" s="19"/>
      <c r="F25" s="20"/>
    </row>
    <row r="26" spans="1:10" x14ac:dyDescent="0.25">
      <c r="A26" s="6" t="s">
        <v>3</v>
      </c>
      <c r="B26" s="3">
        <v>15</v>
      </c>
      <c r="C26" t="s">
        <v>18</v>
      </c>
      <c r="F26" s="12"/>
    </row>
    <row r="27" spans="1:10" x14ac:dyDescent="0.25">
      <c r="A27" s="6" t="s">
        <v>4</v>
      </c>
      <c r="B27" s="3">
        <v>13</v>
      </c>
      <c r="C27" t="s">
        <v>19</v>
      </c>
    </row>
    <row r="28" spans="1:10" x14ac:dyDescent="0.25">
      <c r="A28" s="6" t="s">
        <v>5</v>
      </c>
      <c r="B28" s="3">
        <v>11</v>
      </c>
      <c r="C28" t="s">
        <v>20</v>
      </c>
    </row>
  </sheetData>
  <mergeCells count="4">
    <mergeCell ref="A1:XFD1"/>
    <mergeCell ref="A19:J19"/>
    <mergeCell ref="A14:J14"/>
    <mergeCell ref="A9:J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ENDDATE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Veneti, Annita</dc:creator>
  <cp:lastModifiedBy>Schulze, Anne</cp:lastModifiedBy>
  <dcterms:created xsi:type="dcterms:W3CDTF">2014-12-10T08:29:42Z</dcterms:created>
  <dcterms:modified xsi:type="dcterms:W3CDTF">2019-05-14T06:35:56Z</dcterms:modified>
</cp:coreProperties>
</file>